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IN 2014-16\Cuadros y gráficos Excel - Impresión\"/>
    </mc:Choice>
  </mc:AlternateContent>
  <bookViews>
    <workbookView xWindow="15" yWindow="0" windowWidth="10275" windowHeight="7560" tabRatio="835"/>
  </bookViews>
  <sheets>
    <sheet name="341-03" sheetId="11" r:id="rId1"/>
  </sheets>
  <definedNames>
    <definedName name="\d">#REF!</definedName>
    <definedName name="\n">#REF!</definedName>
    <definedName name="_518">#REF!</definedName>
    <definedName name="_617">#REF!</definedName>
    <definedName name="_675">#REF!</definedName>
    <definedName name="_681">#REF!</definedName>
    <definedName name="APU">#REF!</definedName>
    <definedName name="_xlnm.Print_Area" localSheetId="0">'341-03'!$A$1:$D$56</definedName>
    <definedName name="_xlnm.Database">#REF!</definedName>
    <definedName name="Database_MI">#REF!</definedName>
    <definedName name="DATES">#REF!</definedName>
    <definedName name="NAMES">#REF!</definedName>
    <definedName name="PORT">#REF!</definedName>
    <definedName name="Print_Area_MI">#REF!</definedName>
    <definedName name="SP">#REF!</definedName>
  </definedNames>
  <calcPr calcId="152511"/>
  <fileRecoveryPr autoRecover="0"/>
</workbook>
</file>

<file path=xl/calcChain.xml><?xml version="1.0" encoding="utf-8"?>
<calcChain xmlns="http://schemas.openxmlformats.org/spreadsheetml/2006/main">
  <c r="D47" i="11" l="1"/>
  <c r="C47" i="11"/>
  <c r="B47" i="11"/>
  <c r="D39" i="11"/>
  <c r="C39" i="11"/>
  <c r="B39" i="11"/>
  <c r="D34" i="11"/>
  <c r="C34" i="11"/>
  <c r="B34" i="11"/>
  <c r="D31" i="11"/>
  <c r="C31" i="11"/>
  <c r="B31" i="11"/>
  <c r="D28" i="11"/>
  <c r="C28" i="11"/>
  <c r="B28" i="11"/>
  <c r="D25" i="11"/>
  <c r="D24" i="11" s="1"/>
  <c r="C25" i="11"/>
  <c r="B25" i="11"/>
  <c r="D20" i="11"/>
  <c r="C20" i="11"/>
  <c r="B20" i="11"/>
  <c r="D11" i="11"/>
  <c r="D14" i="11" s="1"/>
  <c r="D17" i="11" s="1"/>
  <c r="D8" i="11" s="1"/>
  <c r="D23" i="11" s="1"/>
  <c r="C11" i="11"/>
  <c r="C14" i="11" s="1"/>
  <c r="C17" i="11" s="1"/>
  <c r="C8" i="11" s="1"/>
  <c r="B11" i="11"/>
  <c r="B14" i="11" s="1"/>
  <c r="B17" i="11" s="1"/>
  <c r="B8" i="11" s="1"/>
  <c r="B23" i="11" s="1"/>
  <c r="C23" i="11" l="1"/>
  <c r="B24" i="11"/>
  <c r="C24" i="11"/>
  <c r="C44" i="11" s="1"/>
  <c r="C45" i="11" s="1"/>
  <c r="C46" i="11" s="1"/>
  <c r="B44" i="11"/>
  <c r="B45" i="11" s="1"/>
  <c r="B46" i="11" s="1"/>
  <c r="D44" i="11"/>
  <c r="D45" i="11" l="1"/>
  <c r="D46" i="11"/>
</calcChain>
</file>

<file path=xl/sharedStrings.xml><?xml version="1.0" encoding="utf-8"?>
<sst xmlns="http://schemas.openxmlformats.org/spreadsheetml/2006/main" count="55" uniqueCount="55">
  <si>
    <t>(en millones de balboas)</t>
  </si>
  <si>
    <t>Partida</t>
  </si>
  <si>
    <t>Presentación analítica</t>
  </si>
  <si>
    <t>2015 (P)</t>
  </si>
  <si>
    <t>2014 (R)</t>
  </si>
  <si>
    <t>2016 (P)</t>
  </si>
  <si>
    <t>A.   Cuenta corriente</t>
  </si>
  <si>
    <t xml:space="preserve">       1.   Bienes fob: exportaciones</t>
  </si>
  <si>
    <t xml:space="preserve">       2.   Bienes fob: importaciones</t>
  </si>
  <si>
    <t xml:space="preserve">              Balanza de bienes</t>
  </si>
  <si>
    <t xml:space="preserve">       3.    Servicios: crédito</t>
  </si>
  <si>
    <t xml:space="preserve">       4.    Servicios: débito</t>
  </si>
  <si>
    <t xml:space="preserve">              Balanza de bienes y servicios</t>
  </si>
  <si>
    <t xml:space="preserve">       5.    Renta: crédito</t>
  </si>
  <si>
    <t xml:space="preserve">       6.    Renta: débito</t>
  </si>
  <si>
    <t xml:space="preserve">              Balanza de bienes, servicios y renta</t>
  </si>
  <si>
    <t xml:space="preserve">       7.    Transferencias corrientes: crédito</t>
  </si>
  <si>
    <t xml:space="preserve">       8.    Transferencias corrientes: débito</t>
  </si>
  <si>
    <t>B.   Cuenta de capital</t>
  </si>
  <si>
    <t xml:space="preserve">       9.    Cuenta de capital: crédito</t>
  </si>
  <si>
    <t xml:space="preserve">     10.    Cuenta de capital: débito</t>
  </si>
  <si>
    <t xml:space="preserve">              Total, Grupos A y B</t>
  </si>
  <si>
    <t>C.   Cuenta financiera  (1)</t>
  </si>
  <si>
    <t xml:space="preserve">     11.    Inversión directa</t>
  </si>
  <si>
    <t xml:space="preserve">             11.1        En el extranjero</t>
  </si>
  <si>
    <t xml:space="preserve">             11.2        En la economía declarante</t>
  </si>
  <si>
    <t xml:space="preserve">     12.    Inversión de cartera - activos</t>
  </si>
  <si>
    <t xml:space="preserve">             12.1       Títulos de participación en el capital</t>
  </si>
  <si>
    <t xml:space="preserve">             12.2       Títulos de deuda</t>
  </si>
  <si>
    <t xml:space="preserve">     13.   Inversión de cartera - pasivos</t>
  </si>
  <si>
    <t xml:space="preserve">             13.1       Títulos de participación en el capital</t>
  </si>
  <si>
    <t xml:space="preserve">             13.2       Títulos de deuda</t>
  </si>
  <si>
    <t xml:space="preserve">     14.   Otra inversión - activos</t>
  </si>
  <si>
    <t xml:space="preserve">             14.1       Autoridades monetarias</t>
  </si>
  <si>
    <t xml:space="preserve">             14.2       Gobierno general</t>
  </si>
  <si>
    <t xml:space="preserve">             14.3       Bancos</t>
  </si>
  <si>
    <t xml:space="preserve">             14.4       Otros sectores</t>
  </si>
  <si>
    <t xml:space="preserve">     15.   Otra inversión - pasivos</t>
  </si>
  <si>
    <t xml:space="preserve">             15.1       Autoridades monetarias</t>
  </si>
  <si>
    <t xml:space="preserve">             15.2       Gobierno general</t>
  </si>
  <si>
    <t xml:space="preserve">             15.3       Bancos</t>
  </si>
  <si>
    <t xml:space="preserve">             15.4       Otros sectores</t>
  </si>
  <si>
    <t xml:space="preserve">              Total, Grupos A a C</t>
  </si>
  <si>
    <t>D.   Errores y omisiones netos</t>
  </si>
  <si>
    <t xml:space="preserve">              Total, Grupos A a D   (Balanza global)</t>
  </si>
  <si>
    <t>E.   Financiamiento</t>
  </si>
  <si>
    <t xml:space="preserve">     16.    Activos de reserva</t>
  </si>
  <si>
    <t xml:space="preserve">     18.    Financiamiento excepcional</t>
  </si>
  <si>
    <t xml:space="preserve">     17.    Uso del crédito y préstamos del Fondo Monetario Internacional</t>
  </si>
  <si>
    <t>Cuadro 3.  PRESENTACIÓN ANALÍTICA DE LA BALANZA DE PAGOS DE PANAMÁ,</t>
  </si>
  <si>
    <t>SEGÚN PARTIDA:  AÑOS 2014-16</t>
  </si>
  <si>
    <t>(1)  Excluye componentes que han sido clasificados como Grupo E.</t>
  </si>
  <si>
    <t>0.0 Cantidad nula o cero.</t>
  </si>
  <si>
    <t>(P) Cifras preliminares.</t>
  </si>
  <si>
    <t>(R) Cifras revisadas.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</si>
</sst>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/>
    <xf numFmtId="164" fontId="2" fillId="2" borderId="0" xfId="0" applyNumberFormat="1" applyFont="1" applyFill="1" applyBorder="1" applyAlignment="1" applyProtection="1"/>
    <xf numFmtId="164" fontId="3" fillId="2" borderId="0" xfId="0" applyNumberFormat="1" applyFont="1" applyFill="1" applyBorder="1" applyAlignment="1" applyProtection="1"/>
    <xf numFmtId="164" fontId="1" fillId="2" borderId="0" xfId="0" applyNumberFormat="1" applyFont="1" applyFill="1" applyBorder="1" applyAlignment="1" applyProtection="1"/>
    <xf numFmtId="164" fontId="4" fillId="2" borderId="0" xfId="0" applyNumberFormat="1" applyFont="1" applyFill="1" applyBorder="1" applyAlignment="1" applyProtection="1"/>
    <xf numFmtId="164" fontId="2" fillId="0" borderId="0" xfId="0" applyNumberFormat="1" applyFont="1" applyFill="1" applyBorder="1" applyAlignment="1" applyProtection="1">
      <alignment horizontal="right"/>
    </xf>
    <xf numFmtId="164" fontId="1" fillId="2" borderId="3" xfId="0" applyNumberFormat="1" applyFont="1" applyFill="1" applyBorder="1" applyAlignment="1" applyProtection="1"/>
    <xf numFmtId="164" fontId="2" fillId="2" borderId="2" xfId="0" applyNumberFormat="1" applyFont="1" applyFill="1" applyBorder="1" applyAlignment="1" applyProtection="1"/>
    <xf numFmtId="164" fontId="1" fillId="2" borderId="4" xfId="0" applyNumberFormat="1" applyFont="1" applyFill="1" applyBorder="1" applyAlignment="1" applyProtection="1"/>
    <xf numFmtId="164" fontId="2" fillId="2" borderId="9" xfId="0" applyNumberFormat="1" applyFont="1" applyFill="1" applyBorder="1" applyAlignment="1" applyProtection="1"/>
    <xf numFmtId="164" fontId="2" fillId="2" borderId="10" xfId="0" applyNumberFormat="1" applyFont="1" applyFill="1" applyBorder="1" applyAlignment="1" applyProtection="1"/>
    <xf numFmtId="164" fontId="2" fillId="0" borderId="2" xfId="0" applyNumberFormat="1" applyFont="1" applyFill="1" applyBorder="1" applyAlignment="1" applyProtection="1">
      <alignment horizontal="right"/>
    </xf>
    <xf numFmtId="164" fontId="2" fillId="0" borderId="9" xfId="0" applyNumberFormat="1" applyFont="1" applyFill="1" applyBorder="1" applyAlignment="1" applyProtection="1">
      <alignment horizontal="right"/>
    </xf>
    <xf numFmtId="164" fontId="6" fillId="3" borderId="1" xfId="0" applyNumberFormat="1" applyFont="1" applyFill="1" applyBorder="1" applyAlignment="1" applyProtection="1">
      <alignment horizontal="center" vertical="center"/>
    </xf>
    <xf numFmtId="164" fontId="6" fillId="3" borderId="8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/>
    <xf numFmtId="164" fontId="2" fillId="0" borderId="0" xfId="0" applyNumberFormat="1" applyFont="1" applyFill="1"/>
    <xf numFmtId="164" fontId="2" fillId="0" borderId="5" xfId="0" applyNumberFormat="1" applyFont="1" applyFill="1" applyBorder="1" applyAlignment="1" applyProtection="1">
      <alignment horizontal="center"/>
    </xf>
    <xf numFmtId="164" fontId="2" fillId="0" borderId="1" xfId="0" applyNumberFormat="1" applyFont="1" applyFill="1" applyBorder="1" applyAlignment="1" applyProtection="1"/>
    <xf numFmtId="164" fontId="2" fillId="0" borderId="8" xfId="0" applyNumberFormat="1" applyFont="1" applyFill="1" applyBorder="1" applyAlignment="1" applyProtection="1"/>
    <xf numFmtId="164" fontId="6" fillId="2" borderId="6" xfId="0" applyNumberFormat="1" applyFont="1" applyFill="1" applyBorder="1" applyAlignment="1" applyProtection="1">
      <alignment horizontal="left"/>
    </xf>
    <xf numFmtId="164" fontId="6" fillId="2" borderId="2" xfId="0" applyNumberFormat="1" applyFont="1" applyFill="1" applyBorder="1" applyAlignment="1" applyProtection="1"/>
    <xf numFmtId="164" fontId="6" fillId="2" borderId="9" xfId="0" applyNumberFormat="1" applyFont="1" applyFill="1" applyBorder="1" applyAlignment="1" applyProtection="1"/>
    <xf numFmtId="164" fontId="2" fillId="2" borderId="6" xfId="0" applyNumberFormat="1" applyFont="1" applyFill="1" applyBorder="1" applyAlignment="1" applyProtection="1">
      <alignment horizontal="left"/>
    </xf>
    <xf numFmtId="164" fontId="1" fillId="2" borderId="2" xfId="0" applyNumberFormat="1" applyFont="1" applyFill="1" applyBorder="1" applyAlignment="1" applyProtection="1"/>
    <xf numFmtId="164" fontId="1" fillId="2" borderId="9" xfId="0" applyNumberFormat="1" applyFont="1" applyFill="1" applyBorder="1" applyAlignment="1" applyProtection="1"/>
    <xf numFmtId="164" fontId="3" fillId="2" borderId="2" xfId="0" applyNumberFormat="1" applyFont="1" applyFill="1" applyBorder="1" applyAlignment="1" applyProtection="1"/>
    <xf numFmtId="164" fontId="3" fillId="2" borderId="9" xfId="0" applyNumberFormat="1" applyFont="1" applyFill="1" applyBorder="1" applyAlignment="1" applyProtection="1"/>
    <xf numFmtId="164" fontId="2" fillId="2" borderId="7" xfId="0" applyNumberFormat="1" applyFont="1" applyFill="1" applyBorder="1"/>
    <xf numFmtId="164" fontId="2" fillId="0" borderId="4" xfId="0" applyNumberFormat="1" applyFont="1" applyFill="1" applyBorder="1"/>
    <xf numFmtId="164" fontId="2" fillId="0" borderId="0" xfId="0" applyNumberFormat="1" applyFont="1" applyFill="1" applyBorder="1" applyAlignment="1" applyProtection="1"/>
    <xf numFmtId="0" fontId="2" fillId="0" borderId="0" xfId="0" applyFont="1" applyBorder="1"/>
    <xf numFmtId="164" fontId="2" fillId="4" borderId="0" xfId="0" applyNumberFormat="1" applyFont="1" applyFill="1" applyBorder="1" applyAlignment="1">
      <alignment horizontal="left"/>
    </xf>
    <xf numFmtId="164" fontId="2" fillId="4" borderId="0" xfId="0" applyNumberFormat="1" applyFont="1" applyFill="1" applyBorder="1"/>
    <xf numFmtId="164" fontId="6" fillId="3" borderId="10" xfId="0" applyNumberFormat="1" applyFont="1" applyFill="1" applyBorder="1" applyAlignment="1" applyProtection="1">
      <alignment horizontal="center" vertical="center" wrapText="1"/>
    </xf>
    <xf numFmtId="164" fontId="6" fillId="3" borderId="11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 applyProtection="1">
      <alignment horizontal="center" vertical="center"/>
    </xf>
    <xf numFmtId="164" fontId="6" fillId="3" borderId="8" xfId="0" applyNumberFormat="1" applyFont="1" applyFill="1" applyBorder="1" applyAlignment="1" applyProtection="1">
      <alignment horizontal="center" vertical="center"/>
    </xf>
    <xf numFmtId="164" fontId="6" fillId="3" borderId="5" xfId="0" applyNumberFormat="1" applyFont="1" applyFill="1" applyBorder="1" applyAlignment="1" applyProtection="1">
      <alignment horizontal="center" vertical="center"/>
    </xf>
    <xf numFmtId="164" fontId="6" fillId="3" borderId="6" xfId="0" applyNumberFormat="1" applyFont="1" applyFill="1" applyBorder="1" applyAlignment="1" applyProtection="1">
      <alignment horizontal="center" vertical="center"/>
    </xf>
    <xf numFmtId="164" fontId="6" fillId="3" borderId="7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3"/>
  <sheetViews>
    <sheetView showGridLines="0" tabSelected="1" workbookViewId="0">
      <selection sqref="A1:D1"/>
    </sheetView>
  </sheetViews>
  <sheetFormatPr baseColWidth="10" defaultColWidth="9.140625" defaultRowHeight="12.75" customHeight="1" x14ac:dyDescent="0.2"/>
  <cols>
    <col min="1" max="1" width="75.7109375" style="15" customWidth="1"/>
    <col min="2" max="4" width="12.7109375" style="16" customWidth="1"/>
    <col min="5" max="5" width="9.140625" style="15"/>
    <col min="6" max="16384" width="9.140625" style="16"/>
  </cols>
  <sheetData>
    <row r="1" spans="1:4" ht="15" customHeight="1" x14ac:dyDescent="0.25">
      <c r="A1" s="36" t="s">
        <v>49</v>
      </c>
      <c r="B1" s="36"/>
      <c r="C1" s="36"/>
      <c r="D1" s="36"/>
    </row>
    <row r="2" spans="1:4" ht="15" customHeight="1" x14ac:dyDescent="0.25">
      <c r="A2" s="36" t="s">
        <v>50</v>
      </c>
      <c r="B2" s="36"/>
      <c r="C2" s="36"/>
      <c r="D2" s="36"/>
    </row>
    <row r="3" spans="1:4" ht="12.75" customHeight="1" x14ac:dyDescent="0.2">
      <c r="A3" s="37"/>
      <c r="B3" s="37"/>
      <c r="C3" s="37"/>
      <c r="D3" s="37"/>
    </row>
    <row r="4" spans="1:4" ht="15" customHeight="1" x14ac:dyDescent="0.2">
      <c r="A4" s="40" t="s">
        <v>1</v>
      </c>
      <c r="B4" s="38" t="s">
        <v>2</v>
      </c>
      <c r="C4" s="38"/>
      <c r="D4" s="39"/>
    </row>
    <row r="5" spans="1:4" ht="15" customHeight="1" x14ac:dyDescent="0.2">
      <c r="A5" s="41"/>
      <c r="B5" s="34" t="s">
        <v>0</v>
      </c>
      <c r="C5" s="35"/>
      <c r="D5" s="35"/>
    </row>
    <row r="6" spans="1:4" ht="15" customHeight="1" x14ac:dyDescent="0.2">
      <c r="A6" s="42"/>
      <c r="B6" s="13" t="s">
        <v>4</v>
      </c>
      <c r="C6" s="13" t="s">
        <v>3</v>
      </c>
      <c r="D6" s="14" t="s">
        <v>5</v>
      </c>
    </row>
    <row r="7" spans="1:4" ht="6" customHeight="1" x14ac:dyDescent="0.2">
      <c r="A7" s="17"/>
      <c r="B7" s="18"/>
      <c r="C7" s="18"/>
      <c r="D7" s="19"/>
    </row>
    <row r="8" spans="1:4" ht="15" customHeight="1" x14ac:dyDescent="0.25">
      <c r="A8" s="20" t="s">
        <v>6</v>
      </c>
      <c r="B8" s="21">
        <f>SUM(B17:B19)</f>
        <v>-6679.2999999999993</v>
      </c>
      <c r="C8" s="21">
        <f>SUM(C17:C19)</f>
        <v>-4273.8999999999978</v>
      </c>
      <c r="D8" s="22">
        <f>SUM(D17:D19)</f>
        <v>-3160.0999999999949</v>
      </c>
    </row>
    <row r="9" spans="1:4" ht="12.75" customHeight="1" x14ac:dyDescent="0.2">
      <c r="A9" s="23" t="s">
        <v>7</v>
      </c>
      <c r="B9" s="7">
        <v>14971.500000000002</v>
      </c>
      <c r="C9" s="7">
        <v>12765.400000000001</v>
      </c>
      <c r="D9" s="9">
        <v>11704.599999999999</v>
      </c>
    </row>
    <row r="10" spans="1:4" ht="12.75" customHeight="1" x14ac:dyDescent="0.2">
      <c r="A10" s="23" t="s">
        <v>8</v>
      </c>
      <c r="B10" s="7">
        <v>-25794.500000000004</v>
      </c>
      <c r="C10" s="7">
        <v>-22486.5</v>
      </c>
      <c r="D10" s="9">
        <v>-20512.899999999998</v>
      </c>
    </row>
    <row r="11" spans="1:4" ht="12.75" customHeight="1" x14ac:dyDescent="0.2">
      <c r="A11" s="23" t="s">
        <v>9</v>
      </c>
      <c r="B11" s="24">
        <f>SUM(B9:B10)</f>
        <v>-10823.000000000002</v>
      </c>
      <c r="C11" s="24">
        <f t="shared" ref="C11:D11" si="0">SUM(C9:C10)</f>
        <v>-9721.0999999999985</v>
      </c>
      <c r="D11" s="25">
        <f t="shared" si="0"/>
        <v>-8808.2999999999993</v>
      </c>
    </row>
    <row r="12" spans="1:4" ht="12.75" customHeight="1" x14ac:dyDescent="0.2">
      <c r="A12" s="23" t="s">
        <v>10</v>
      </c>
      <c r="B12" s="7">
        <v>12717.800000000003</v>
      </c>
      <c r="C12" s="7">
        <v>14336.800000000001</v>
      </c>
      <c r="D12" s="9">
        <v>14613.200000000003</v>
      </c>
    </row>
    <row r="13" spans="1:4" ht="12.75" customHeight="1" x14ac:dyDescent="0.2">
      <c r="A13" s="23" t="s">
        <v>11</v>
      </c>
      <c r="B13" s="7">
        <v>-4870.4000000000005</v>
      </c>
      <c r="C13" s="7">
        <v>-4758.3999999999996</v>
      </c>
      <c r="D13" s="9">
        <v>-4423.3999999999987</v>
      </c>
    </row>
    <row r="14" spans="1:4" ht="12.75" customHeight="1" x14ac:dyDescent="0.2">
      <c r="A14" s="23" t="s">
        <v>12</v>
      </c>
      <c r="B14" s="24">
        <f>SUM(B11:B13)</f>
        <v>-2975.5999999999995</v>
      </c>
      <c r="C14" s="24">
        <f t="shared" ref="C14:D14" si="1">SUM(C11:C13)</f>
        <v>-142.69999999999709</v>
      </c>
      <c r="D14" s="25">
        <f t="shared" si="1"/>
        <v>1381.5000000000045</v>
      </c>
    </row>
    <row r="15" spans="1:4" ht="12.75" customHeight="1" x14ac:dyDescent="0.2">
      <c r="A15" s="23" t="s">
        <v>13</v>
      </c>
      <c r="B15" s="7">
        <v>2166.6</v>
      </c>
      <c r="C15" s="7">
        <v>2077.6</v>
      </c>
      <c r="D15" s="9">
        <v>2263.4</v>
      </c>
    </row>
    <row r="16" spans="1:4" ht="12.75" customHeight="1" x14ac:dyDescent="0.2">
      <c r="A16" s="23" t="s">
        <v>14</v>
      </c>
      <c r="B16" s="7">
        <v>-5992.5</v>
      </c>
      <c r="C16" s="7">
        <v>-6102.8</v>
      </c>
      <c r="D16" s="9">
        <v>-6648</v>
      </c>
    </row>
    <row r="17" spans="1:4" ht="12.75" customHeight="1" x14ac:dyDescent="0.2">
      <c r="A17" s="23" t="s">
        <v>15</v>
      </c>
      <c r="B17" s="24">
        <f>SUM(B14:B16)</f>
        <v>-6801.5</v>
      </c>
      <c r="C17" s="24">
        <f t="shared" ref="C17:D17" si="2">SUM(C14:C16)</f>
        <v>-4167.8999999999978</v>
      </c>
      <c r="D17" s="25">
        <f t="shared" si="2"/>
        <v>-3003.0999999999954</v>
      </c>
    </row>
    <row r="18" spans="1:4" ht="12.75" customHeight="1" x14ac:dyDescent="0.2">
      <c r="A18" s="23" t="s">
        <v>16</v>
      </c>
      <c r="B18" s="7">
        <v>1027.8</v>
      </c>
      <c r="C18" s="7">
        <v>921.4</v>
      </c>
      <c r="D18" s="9">
        <v>732.7</v>
      </c>
    </row>
    <row r="19" spans="1:4" ht="12.75" customHeight="1" x14ac:dyDescent="0.2">
      <c r="A19" s="23" t="s">
        <v>17</v>
      </c>
      <c r="B19" s="7">
        <v>-905.59999999999991</v>
      </c>
      <c r="C19" s="7">
        <v>-1027.4000000000001</v>
      </c>
      <c r="D19" s="9">
        <v>-889.7</v>
      </c>
    </row>
    <row r="20" spans="1:4" ht="15" customHeight="1" x14ac:dyDescent="0.25">
      <c r="A20" s="20" t="s">
        <v>18</v>
      </c>
      <c r="B20" s="21">
        <f>SUM(B21:B22)</f>
        <v>24.2</v>
      </c>
      <c r="C20" s="21">
        <f t="shared" ref="C20:D20" si="3">SUM(C21:C22)</f>
        <v>26.9</v>
      </c>
      <c r="D20" s="22">
        <f t="shared" si="3"/>
        <v>24</v>
      </c>
    </row>
    <row r="21" spans="1:4" ht="12.75" customHeight="1" x14ac:dyDescent="0.2">
      <c r="A21" s="23" t="s">
        <v>19</v>
      </c>
      <c r="B21" s="7">
        <v>24.2</v>
      </c>
      <c r="C21" s="7">
        <v>26.9</v>
      </c>
      <c r="D21" s="9">
        <v>24</v>
      </c>
    </row>
    <row r="22" spans="1:4" ht="12.75" customHeight="1" x14ac:dyDescent="0.2">
      <c r="A22" s="23" t="s">
        <v>20</v>
      </c>
      <c r="B22" s="11">
        <v>0</v>
      </c>
      <c r="C22" s="11">
        <v>0</v>
      </c>
      <c r="D22" s="12">
        <v>0</v>
      </c>
    </row>
    <row r="23" spans="1:4" ht="12.75" customHeight="1" x14ac:dyDescent="0.2">
      <c r="A23" s="23" t="s">
        <v>21</v>
      </c>
      <c r="B23" s="24">
        <f>SUM(B8+B20)</f>
        <v>-6655.0999999999995</v>
      </c>
      <c r="C23" s="24">
        <f t="shared" ref="C23:D23" si="4">SUM(C8+C20)</f>
        <v>-4246.9999999999982</v>
      </c>
      <c r="D23" s="25">
        <f t="shared" si="4"/>
        <v>-3136.0999999999949</v>
      </c>
    </row>
    <row r="24" spans="1:4" ht="15" customHeight="1" x14ac:dyDescent="0.25">
      <c r="A24" s="20" t="s">
        <v>22</v>
      </c>
      <c r="B24" s="21">
        <f>SUM(B25+B28+B31+B34+B39)</f>
        <v>5392.4999999999991</v>
      </c>
      <c r="C24" s="21">
        <f>SUM(C25+C28+C31+C34+C39)</f>
        <v>2892.0999999999985</v>
      </c>
      <c r="D24" s="22">
        <f>SUM(D25+D28+D31+D34+D39)</f>
        <v>6662.9999999999991</v>
      </c>
    </row>
    <row r="25" spans="1:4" ht="12.75" customHeight="1" x14ac:dyDescent="0.2">
      <c r="A25" s="23" t="s">
        <v>23</v>
      </c>
      <c r="B25" s="26">
        <f>SUM(B26:B27)</f>
        <v>4129.5999999999995</v>
      </c>
      <c r="C25" s="26">
        <f t="shared" ref="C25:D25" si="5">SUM(C26:C27)</f>
        <v>3966.3000000000006</v>
      </c>
      <c r="D25" s="27">
        <f t="shared" si="5"/>
        <v>5040.9999999999991</v>
      </c>
    </row>
    <row r="26" spans="1:4" ht="12.75" customHeight="1" x14ac:dyDescent="0.2">
      <c r="A26" s="23" t="s">
        <v>24</v>
      </c>
      <c r="B26" s="7">
        <v>-329.09999999999997</v>
      </c>
      <c r="C26" s="7">
        <v>-527.9</v>
      </c>
      <c r="D26" s="9">
        <v>-184.5</v>
      </c>
    </row>
    <row r="27" spans="1:4" ht="12.75" customHeight="1" x14ac:dyDescent="0.2">
      <c r="A27" s="23" t="s">
        <v>25</v>
      </c>
      <c r="B27" s="7">
        <v>4458.7</v>
      </c>
      <c r="C27" s="7">
        <v>4494.2000000000007</v>
      </c>
      <c r="D27" s="9">
        <v>5225.4999999999991</v>
      </c>
    </row>
    <row r="28" spans="1:4" ht="12.75" customHeight="1" x14ac:dyDescent="0.2">
      <c r="A28" s="23" t="s">
        <v>26</v>
      </c>
      <c r="B28" s="26">
        <f>SUM(B29:B30)</f>
        <v>-1197.6000000000001</v>
      </c>
      <c r="C28" s="26">
        <f t="shared" ref="C28:D28" si="6">SUM(C29:C30)</f>
        <v>-1471.2</v>
      </c>
      <c r="D28" s="27">
        <f t="shared" si="6"/>
        <v>-215.90000000000006</v>
      </c>
    </row>
    <row r="29" spans="1:4" ht="12.75" customHeight="1" x14ac:dyDescent="0.2">
      <c r="A29" s="23" t="s">
        <v>27</v>
      </c>
      <c r="B29" s="7">
        <v>-116.39999999999999</v>
      </c>
      <c r="C29" s="7">
        <v>-254.6</v>
      </c>
      <c r="D29" s="9">
        <v>-6.6999999999999993</v>
      </c>
    </row>
    <row r="30" spans="1:4" ht="12.75" customHeight="1" x14ac:dyDescent="0.2">
      <c r="A30" s="23" t="s">
        <v>28</v>
      </c>
      <c r="B30" s="7">
        <v>-1081.2</v>
      </c>
      <c r="C30" s="7">
        <v>-1216.6000000000001</v>
      </c>
      <c r="D30" s="9">
        <v>-209.20000000000007</v>
      </c>
    </row>
    <row r="31" spans="1:4" ht="12.75" customHeight="1" x14ac:dyDescent="0.2">
      <c r="A31" s="23" t="s">
        <v>29</v>
      </c>
      <c r="B31" s="26">
        <f>SUM(B32:B33)</f>
        <v>1380.8999999999999</v>
      </c>
      <c r="C31" s="26">
        <f t="shared" ref="C31:D31" si="7">SUM(C32:C33)</f>
        <v>778.2</v>
      </c>
      <c r="D31" s="27">
        <f t="shared" si="7"/>
        <v>1144.5</v>
      </c>
    </row>
    <row r="32" spans="1:4" ht="12.75" customHeight="1" x14ac:dyDescent="0.2">
      <c r="A32" s="23" t="s">
        <v>30</v>
      </c>
      <c r="B32" s="7">
        <v>0</v>
      </c>
      <c r="C32" s="7">
        <v>0</v>
      </c>
      <c r="D32" s="9">
        <v>0</v>
      </c>
    </row>
    <row r="33" spans="1:4" ht="12.75" customHeight="1" x14ac:dyDescent="0.2">
      <c r="A33" s="23" t="s">
        <v>31</v>
      </c>
      <c r="B33" s="7">
        <v>1380.8999999999999</v>
      </c>
      <c r="C33" s="7">
        <v>778.2</v>
      </c>
      <c r="D33" s="9">
        <v>1144.5</v>
      </c>
    </row>
    <row r="34" spans="1:4" ht="12.75" customHeight="1" x14ac:dyDescent="0.2">
      <c r="A34" s="23" t="s">
        <v>32</v>
      </c>
      <c r="B34" s="26">
        <f>SUM(B35:B38)</f>
        <v>-5128.4000000000005</v>
      </c>
      <c r="C34" s="26">
        <f t="shared" ref="C34:D34" si="8">SUM(C35:C38)</f>
        <v>-5678.8000000000011</v>
      </c>
      <c r="D34" s="27">
        <f t="shared" si="8"/>
        <v>257.59999999999968</v>
      </c>
    </row>
    <row r="35" spans="1:4" ht="12.75" customHeight="1" x14ac:dyDescent="0.2">
      <c r="A35" s="23" t="s">
        <v>33</v>
      </c>
      <c r="B35" s="7">
        <v>0</v>
      </c>
      <c r="C35" s="7">
        <v>0</v>
      </c>
      <c r="D35" s="9">
        <v>0</v>
      </c>
    </row>
    <row r="36" spans="1:4" ht="12.75" customHeight="1" x14ac:dyDescent="0.2">
      <c r="A36" s="23" t="s">
        <v>34</v>
      </c>
      <c r="B36" s="7">
        <v>56.29999999999999</v>
      </c>
      <c r="C36" s="7">
        <v>145.39999999999998</v>
      </c>
      <c r="D36" s="9">
        <v>-14.899999999999999</v>
      </c>
    </row>
    <row r="37" spans="1:4" ht="12.75" customHeight="1" x14ac:dyDescent="0.2">
      <c r="A37" s="23" t="s">
        <v>35</v>
      </c>
      <c r="B37" s="7">
        <v>-4512.7000000000007</v>
      </c>
      <c r="C37" s="7">
        <v>-3613.6000000000004</v>
      </c>
      <c r="D37" s="9">
        <v>1590.8000000000002</v>
      </c>
    </row>
    <row r="38" spans="1:4" ht="12.75" customHeight="1" x14ac:dyDescent="0.2">
      <c r="A38" s="23" t="s">
        <v>36</v>
      </c>
      <c r="B38" s="7">
        <v>-672</v>
      </c>
      <c r="C38" s="7">
        <v>-2210.6000000000004</v>
      </c>
      <c r="D38" s="9">
        <v>-1318.3000000000004</v>
      </c>
    </row>
    <row r="39" spans="1:4" ht="12.75" customHeight="1" x14ac:dyDescent="0.2">
      <c r="A39" s="23" t="s">
        <v>37</v>
      </c>
      <c r="B39" s="26">
        <f>SUM(B40:B43)</f>
        <v>6208.0000000000009</v>
      </c>
      <c r="C39" s="26">
        <f t="shared" ref="C39:D39" si="9">SUM(C40:C43)</f>
        <v>5297.5999999999995</v>
      </c>
      <c r="D39" s="27">
        <f t="shared" si="9"/>
        <v>435.79999999999984</v>
      </c>
    </row>
    <row r="40" spans="1:4" ht="12.75" customHeight="1" x14ac:dyDescent="0.2">
      <c r="A40" s="23" t="s">
        <v>38</v>
      </c>
      <c r="B40" s="7">
        <v>-13.6</v>
      </c>
      <c r="C40" s="7">
        <v>-18.5</v>
      </c>
      <c r="D40" s="9">
        <v>-13.4</v>
      </c>
    </row>
    <row r="41" spans="1:4" ht="12.75" customHeight="1" x14ac:dyDescent="0.2">
      <c r="A41" s="23" t="s">
        <v>39</v>
      </c>
      <c r="B41" s="7">
        <v>899.09999999999991</v>
      </c>
      <c r="C41" s="7">
        <v>474.59999999999997</v>
      </c>
      <c r="D41" s="9">
        <v>197.09999999999997</v>
      </c>
    </row>
    <row r="42" spans="1:4" ht="12.75" customHeight="1" x14ac:dyDescent="0.2">
      <c r="A42" s="23" t="s">
        <v>40</v>
      </c>
      <c r="B42" s="7">
        <v>4464.7000000000007</v>
      </c>
      <c r="C42" s="7">
        <v>4916.7999999999993</v>
      </c>
      <c r="D42" s="9">
        <v>231.59999999999991</v>
      </c>
    </row>
    <row r="43" spans="1:4" ht="12.75" customHeight="1" x14ac:dyDescent="0.2">
      <c r="A43" s="23" t="s">
        <v>41</v>
      </c>
      <c r="B43" s="7">
        <v>857.79999999999984</v>
      </c>
      <c r="C43" s="7">
        <v>-75.299999999999983</v>
      </c>
      <c r="D43" s="9">
        <v>20.500000000000014</v>
      </c>
    </row>
    <row r="44" spans="1:4" ht="12.75" customHeight="1" x14ac:dyDescent="0.2">
      <c r="A44" s="23" t="s">
        <v>42</v>
      </c>
      <c r="B44" s="24">
        <f>SUM(B23:B24)</f>
        <v>-1262.6000000000004</v>
      </c>
      <c r="C44" s="24">
        <f>SUM(C23:C24)</f>
        <v>-1354.8999999999996</v>
      </c>
      <c r="D44" s="25">
        <f>SUM(D23:D24)</f>
        <v>3526.9000000000042</v>
      </c>
    </row>
    <row r="45" spans="1:4" ht="15" customHeight="1" x14ac:dyDescent="0.25">
      <c r="A45" s="20" t="s">
        <v>43</v>
      </c>
      <c r="B45" s="21">
        <f>SUM(-B44-B47)</f>
        <v>1659.6000000000004</v>
      </c>
      <c r="C45" s="21">
        <f>SUM(-C44-C47)</f>
        <v>370.49999999999943</v>
      </c>
      <c r="D45" s="22">
        <f>SUM(-D44-D47)</f>
        <v>-2199.7000000000044</v>
      </c>
    </row>
    <row r="46" spans="1:4" ht="12.75" customHeight="1" x14ac:dyDescent="0.2">
      <c r="A46" s="23" t="s">
        <v>44</v>
      </c>
      <c r="B46" s="24">
        <f>SUM(B44:B45)</f>
        <v>397</v>
      </c>
      <c r="C46" s="24">
        <f>SUM(C44:C45)</f>
        <v>-984.4000000000002</v>
      </c>
      <c r="D46" s="25">
        <f>SUM(D44:D45)</f>
        <v>1327.1999999999998</v>
      </c>
    </row>
    <row r="47" spans="1:4" ht="15" customHeight="1" x14ac:dyDescent="0.25">
      <c r="A47" s="20" t="s">
        <v>45</v>
      </c>
      <c r="B47" s="21">
        <f>SUM(B48:B50)</f>
        <v>-397</v>
      </c>
      <c r="C47" s="21">
        <f>SUM(C48:C50)</f>
        <v>984.4000000000002</v>
      </c>
      <c r="D47" s="22">
        <f>SUM(D48:D50)</f>
        <v>-1327.2</v>
      </c>
    </row>
    <row r="48" spans="1:4" ht="12.75" customHeight="1" x14ac:dyDescent="0.2">
      <c r="A48" s="23" t="s">
        <v>46</v>
      </c>
      <c r="B48" s="7">
        <v>-1221.7</v>
      </c>
      <c r="C48" s="7">
        <v>77.600000000000023</v>
      </c>
      <c r="D48" s="9">
        <v>-608.9</v>
      </c>
    </row>
    <row r="49" spans="1:4" ht="12.75" customHeight="1" x14ac:dyDescent="0.2">
      <c r="A49" s="23" t="s">
        <v>48</v>
      </c>
      <c r="B49" s="7">
        <v>0</v>
      </c>
      <c r="C49" s="7">
        <v>0</v>
      </c>
      <c r="D49" s="9">
        <v>0</v>
      </c>
    </row>
    <row r="50" spans="1:4" ht="12.75" customHeight="1" x14ac:dyDescent="0.2">
      <c r="A50" s="23" t="s">
        <v>47</v>
      </c>
      <c r="B50" s="7">
        <v>824.7</v>
      </c>
      <c r="C50" s="7">
        <v>906.80000000000018</v>
      </c>
      <c r="D50" s="9">
        <v>-718.30000000000007</v>
      </c>
    </row>
    <row r="51" spans="1:4" ht="6" customHeight="1" x14ac:dyDescent="0.2">
      <c r="A51" s="28"/>
      <c r="B51" s="6"/>
      <c r="C51" s="6"/>
      <c r="D51" s="10"/>
    </row>
    <row r="52" spans="1:4" ht="6" customHeight="1" x14ac:dyDescent="0.2">
      <c r="A52" s="29"/>
      <c r="B52" s="8"/>
      <c r="C52" s="8"/>
      <c r="D52" s="3"/>
    </row>
    <row r="53" spans="1:4" ht="12.75" customHeight="1" x14ac:dyDescent="0.2">
      <c r="A53" s="15" t="s">
        <v>51</v>
      </c>
      <c r="B53" s="3"/>
      <c r="C53" s="3"/>
      <c r="D53" s="3"/>
    </row>
    <row r="54" spans="1:4" ht="12.75" customHeight="1" x14ac:dyDescent="0.2">
      <c r="A54" s="32" t="s">
        <v>52</v>
      </c>
      <c r="B54" s="3"/>
      <c r="C54" s="3"/>
      <c r="D54" s="3"/>
    </row>
    <row r="55" spans="1:4" ht="12.75" customHeight="1" x14ac:dyDescent="0.2">
      <c r="A55" s="33" t="s">
        <v>53</v>
      </c>
      <c r="B55" s="3"/>
      <c r="C55" s="3"/>
      <c r="D55" s="3"/>
    </row>
    <row r="56" spans="1:4" ht="12.75" customHeight="1" x14ac:dyDescent="0.2">
      <c r="A56" s="33" t="s">
        <v>54</v>
      </c>
      <c r="B56" s="3"/>
      <c r="C56" s="3"/>
      <c r="D56" s="3"/>
    </row>
    <row r="57" spans="1:4" ht="12.75" customHeight="1" x14ac:dyDescent="0.2">
      <c r="B57" s="3"/>
      <c r="C57" s="3"/>
      <c r="D57" s="3"/>
    </row>
    <row r="58" spans="1:4" ht="12.75" customHeight="1" x14ac:dyDescent="0.2">
      <c r="B58" s="3"/>
      <c r="C58" s="3"/>
      <c r="D58" s="3"/>
    </row>
    <row r="59" spans="1:4" ht="12.75" customHeight="1" x14ac:dyDescent="0.2">
      <c r="B59" s="3"/>
      <c r="C59" s="3"/>
      <c r="D59" s="3"/>
    </row>
    <row r="60" spans="1:4" ht="12.75" customHeight="1" x14ac:dyDescent="0.2">
      <c r="B60" s="3"/>
      <c r="C60" s="3"/>
      <c r="D60" s="3"/>
    </row>
    <row r="61" spans="1:4" ht="12.75" customHeight="1" x14ac:dyDescent="0.2">
      <c r="B61" s="3"/>
      <c r="C61" s="3"/>
      <c r="D61" s="3"/>
    </row>
    <row r="62" spans="1:4" ht="12.75" customHeight="1" x14ac:dyDescent="0.2">
      <c r="B62" s="3"/>
      <c r="C62" s="3"/>
      <c r="D62" s="3"/>
    </row>
    <row r="63" spans="1:4" ht="12.75" customHeight="1" x14ac:dyDescent="0.2">
      <c r="B63" s="3"/>
      <c r="C63" s="3"/>
      <c r="D63" s="3"/>
    </row>
    <row r="64" spans="1:4" ht="12.75" customHeight="1" x14ac:dyDescent="0.2">
      <c r="B64" s="3"/>
      <c r="C64" s="3"/>
      <c r="D64" s="3"/>
    </row>
    <row r="65" spans="2:4" ht="12.75" customHeight="1" x14ac:dyDescent="0.2">
      <c r="B65" s="3"/>
      <c r="C65" s="3"/>
      <c r="D65" s="3"/>
    </row>
    <row r="66" spans="2:4" ht="12.75" customHeight="1" x14ac:dyDescent="0.2">
      <c r="B66" s="3"/>
      <c r="C66" s="3"/>
      <c r="D66" s="3"/>
    </row>
    <row r="67" spans="2:4" ht="12.75" customHeight="1" x14ac:dyDescent="0.2">
      <c r="B67" s="3"/>
      <c r="C67" s="3"/>
      <c r="D67" s="3"/>
    </row>
    <row r="68" spans="2:4" ht="12.75" customHeight="1" x14ac:dyDescent="0.2">
      <c r="B68" s="3"/>
      <c r="C68" s="3"/>
      <c r="D68" s="3"/>
    </row>
    <row r="69" spans="2:4" ht="12.75" customHeight="1" x14ac:dyDescent="0.2">
      <c r="B69" s="3"/>
      <c r="C69" s="3"/>
      <c r="D69" s="3"/>
    </row>
    <row r="70" spans="2:4" ht="12.75" customHeight="1" x14ac:dyDescent="0.2">
      <c r="B70" s="3"/>
      <c r="C70" s="3"/>
      <c r="D70" s="3"/>
    </row>
    <row r="71" spans="2:4" ht="12.75" customHeight="1" x14ac:dyDescent="0.2">
      <c r="B71" s="3"/>
      <c r="C71" s="3"/>
      <c r="D71" s="3"/>
    </row>
    <row r="72" spans="2:4" ht="12.75" customHeight="1" x14ac:dyDescent="0.2">
      <c r="B72" s="3"/>
      <c r="C72" s="3"/>
      <c r="D72" s="3"/>
    </row>
    <row r="73" spans="2:4" ht="12.75" customHeight="1" x14ac:dyDescent="0.2">
      <c r="B73" s="3"/>
      <c r="C73" s="3"/>
      <c r="D73" s="3"/>
    </row>
    <row r="74" spans="2:4" ht="12.75" customHeight="1" x14ac:dyDescent="0.2">
      <c r="B74" s="3"/>
      <c r="C74" s="3"/>
      <c r="D74" s="3"/>
    </row>
    <row r="75" spans="2:4" ht="12.75" customHeight="1" x14ac:dyDescent="0.2">
      <c r="B75" s="1"/>
      <c r="C75" s="1"/>
      <c r="D75" s="1"/>
    </row>
    <row r="76" spans="2:4" ht="12.75" customHeight="1" x14ac:dyDescent="0.2">
      <c r="B76" s="1"/>
      <c r="C76" s="1"/>
      <c r="D76" s="1"/>
    </row>
    <row r="77" spans="2:4" ht="12.75" customHeight="1" x14ac:dyDescent="0.2">
      <c r="B77" s="1"/>
      <c r="C77" s="1"/>
      <c r="D77" s="1"/>
    </row>
    <row r="78" spans="2:4" ht="12.75" customHeight="1" x14ac:dyDescent="0.2">
      <c r="B78" s="1"/>
      <c r="C78" s="1"/>
      <c r="D78" s="1"/>
    </row>
    <row r="79" spans="2:4" ht="12.75" customHeight="1" x14ac:dyDescent="0.2">
      <c r="B79" s="2"/>
      <c r="C79" s="2"/>
      <c r="D79" s="2"/>
    </row>
    <row r="80" spans="2:4" ht="12.75" customHeight="1" x14ac:dyDescent="0.2">
      <c r="B80" s="2"/>
      <c r="C80" s="2"/>
      <c r="D80" s="2"/>
    </row>
    <row r="81" spans="2:4" ht="12.75" customHeight="1" x14ac:dyDescent="0.2">
      <c r="B81" s="1"/>
      <c r="C81" s="1"/>
      <c r="D81" s="1"/>
    </row>
    <row r="82" spans="2:4" ht="12.75" customHeight="1" x14ac:dyDescent="0.2">
      <c r="B82" s="1"/>
      <c r="C82" s="1"/>
      <c r="D82" s="1"/>
    </row>
    <row r="83" spans="2:4" ht="12.75" customHeight="1" x14ac:dyDescent="0.2">
      <c r="B83" s="1"/>
      <c r="C83" s="1"/>
      <c r="D83" s="1"/>
    </row>
    <row r="84" spans="2:4" ht="12.75" customHeight="1" x14ac:dyDescent="0.2">
      <c r="B84" s="1"/>
      <c r="C84" s="1"/>
      <c r="D84" s="1"/>
    </row>
    <row r="85" spans="2:4" ht="12.75" customHeight="1" x14ac:dyDescent="0.2">
      <c r="B85" s="3"/>
      <c r="C85" s="3"/>
      <c r="D85" s="3"/>
    </row>
    <row r="86" spans="2:4" ht="12.75" customHeight="1" x14ac:dyDescent="0.2">
      <c r="B86" s="3"/>
      <c r="C86" s="3"/>
      <c r="D86" s="3"/>
    </row>
    <row r="87" spans="2:4" ht="12.75" customHeight="1" x14ac:dyDescent="0.2">
      <c r="B87" s="3"/>
      <c r="C87" s="3"/>
      <c r="D87" s="3"/>
    </row>
    <row r="88" spans="2:4" ht="12.75" customHeight="1" x14ac:dyDescent="0.2">
      <c r="B88" s="1"/>
      <c r="C88" s="1"/>
      <c r="D88" s="1"/>
    </row>
    <row r="89" spans="2:4" ht="12.75" customHeight="1" x14ac:dyDescent="0.2">
      <c r="B89" s="3"/>
      <c r="C89" s="3"/>
      <c r="D89" s="3"/>
    </row>
    <row r="90" spans="2:4" ht="12.75" customHeight="1" x14ac:dyDescent="0.2">
      <c r="B90" s="4"/>
      <c r="C90" s="4"/>
      <c r="D90" s="4"/>
    </row>
    <row r="91" spans="2:4" ht="12.75" customHeight="1" x14ac:dyDescent="0.2">
      <c r="B91" s="3"/>
      <c r="C91" s="3"/>
      <c r="D91" s="3"/>
    </row>
    <row r="92" spans="2:4" ht="12.75" customHeight="1" x14ac:dyDescent="0.2">
      <c r="B92" s="3"/>
      <c r="C92" s="3"/>
      <c r="D92" s="3"/>
    </row>
    <row r="93" spans="2:4" ht="12.75" customHeight="1" x14ac:dyDescent="0.2">
      <c r="B93" s="1"/>
      <c r="C93" s="1"/>
      <c r="D93" s="1"/>
    </row>
    <row r="94" spans="2:4" ht="12.75" customHeight="1" x14ac:dyDescent="0.2">
      <c r="B94" s="1"/>
      <c r="C94" s="1"/>
      <c r="D94" s="1"/>
    </row>
    <row r="95" spans="2:4" ht="12.75" customHeight="1" x14ac:dyDescent="0.2">
      <c r="B95" s="5"/>
      <c r="C95" s="5"/>
      <c r="D95" s="5"/>
    </row>
    <row r="96" spans="2:4" ht="12.75" customHeight="1" x14ac:dyDescent="0.2">
      <c r="B96" s="5"/>
      <c r="C96" s="5"/>
      <c r="D96" s="5"/>
    </row>
    <row r="97" spans="2:4" ht="12.75" customHeight="1" x14ac:dyDescent="0.2">
      <c r="B97" s="15"/>
      <c r="C97" s="15"/>
      <c r="D97" s="15"/>
    </row>
    <row r="98" spans="2:4" ht="12.75" customHeight="1" x14ac:dyDescent="0.2">
      <c r="B98" s="30"/>
      <c r="C98" s="30"/>
      <c r="D98" s="30"/>
    </row>
    <row r="99" spans="2:4" ht="12.75" customHeight="1" x14ac:dyDescent="0.2">
      <c r="B99" s="15"/>
      <c r="C99" s="15"/>
      <c r="D99" s="15"/>
    </row>
    <row r="100" spans="2:4" ht="12.75" customHeight="1" x14ac:dyDescent="0.2">
      <c r="B100" s="31"/>
      <c r="C100" s="31"/>
      <c r="D100" s="31"/>
    </row>
    <row r="101" spans="2:4" ht="12.75" customHeight="1" x14ac:dyDescent="0.2">
      <c r="B101" s="30"/>
      <c r="C101" s="30"/>
      <c r="D101" s="30"/>
    </row>
    <row r="102" spans="2:4" ht="12.75" customHeight="1" x14ac:dyDescent="0.2">
      <c r="B102" s="30"/>
      <c r="C102" s="30"/>
      <c r="D102" s="30"/>
    </row>
    <row r="103" spans="2:4" ht="12.75" customHeight="1" x14ac:dyDescent="0.2">
      <c r="B103" s="15"/>
      <c r="C103" s="15"/>
      <c r="D103" s="15"/>
    </row>
  </sheetData>
  <mergeCells count="6">
    <mergeCell ref="B5:D5"/>
    <mergeCell ref="A1:D1"/>
    <mergeCell ref="A2:D2"/>
    <mergeCell ref="A3:D3"/>
    <mergeCell ref="B4:D4"/>
    <mergeCell ref="A4:A6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341-03</vt:lpstr>
      <vt:lpstr>'341-03'!Área_de_impresión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EVV</dc:creator>
  <cp:lastModifiedBy>Dalys Liao de Pardo</cp:lastModifiedBy>
  <cp:lastPrinted>2017-12-07T14:32:00Z</cp:lastPrinted>
  <dcterms:created xsi:type="dcterms:W3CDTF">1999-03-04T17:28:54Z</dcterms:created>
  <dcterms:modified xsi:type="dcterms:W3CDTF">2017-12-11T18:22:29Z</dcterms:modified>
</cp:coreProperties>
</file>